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수어통역센터\My Documents\엑셀문서\보조금 관련\2022년예산\"/>
    </mc:Choice>
  </mc:AlternateContent>
  <bookViews>
    <workbookView xWindow="480" yWindow="135" windowWidth="17040" windowHeight="6345" activeTab="1"/>
  </bookViews>
  <sheets>
    <sheet name="2022년1차 추경" sheetId="6" r:id="rId1"/>
    <sheet name="2022년2차 추경 " sheetId="7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G10" i="7" l="1"/>
  <c r="G9" i="7"/>
  <c r="G8" i="7"/>
  <c r="G7" i="7"/>
  <c r="G6" i="7"/>
  <c r="G5" i="7"/>
  <c r="G4" i="7"/>
  <c r="G7" i="6" l="1"/>
  <c r="G6" i="6"/>
  <c r="G14" i="6" l="1"/>
  <c r="F15" i="6"/>
  <c r="E15" i="6"/>
  <c r="G4" i="6" l="1"/>
  <c r="G19" i="6"/>
  <c r="G18" i="6"/>
  <c r="G17" i="6"/>
  <c r="G16" i="6"/>
  <c r="G13" i="6"/>
  <c r="G12" i="6"/>
  <c r="G11" i="6"/>
  <c r="G10" i="6"/>
  <c r="G9" i="6"/>
  <c r="G8" i="6"/>
  <c r="G5" i="6"/>
  <c r="G15" i="6" l="1"/>
</calcChain>
</file>

<file path=xl/sharedStrings.xml><?xml version="1.0" encoding="utf-8"?>
<sst xmlns="http://schemas.openxmlformats.org/spreadsheetml/2006/main" count="105" uniqueCount="72">
  <si>
    <t>(단위 :원)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</si>
  <si>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</si>
  <si>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</si>
  <si>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</si>
  <si>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예산액
(1)</t>
    <phoneticPr fontId="2" type="noConversion"/>
  </si>
  <si>
    <t>전용액
(2)</t>
    <phoneticPr fontId="2" type="noConversion"/>
  </si>
  <si>
    <t>예산현액
(1+2=3)</t>
    <phoneticPr fontId="2" type="noConversion"/>
  </si>
  <si>
    <t>전용사유</t>
    <phoneticPr fontId="2" type="noConversion"/>
  </si>
  <si>
    <t>전용내역</t>
    <phoneticPr fontId="2" type="noConversion"/>
  </si>
  <si>
    <t>전용
연월일</t>
    <phoneticPr fontId="2" type="noConversion"/>
  </si>
  <si>
    <t>영광군수어통역센터</t>
    <phoneticPr fontId="2" type="noConversion"/>
  </si>
  <si>
    <t>사업수입</t>
    <phoneticPr fontId="2" type="noConversion"/>
  </si>
  <si>
    <t>수어통역비</t>
    <phoneticPr fontId="2" type="noConversion"/>
  </si>
  <si>
    <t>증액</t>
    <phoneticPr fontId="2" type="noConversion"/>
  </si>
  <si>
    <t>감액</t>
    <phoneticPr fontId="2" type="noConversion"/>
  </si>
  <si>
    <t>사무비</t>
    <phoneticPr fontId="2" type="noConversion"/>
  </si>
  <si>
    <t>운영비</t>
    <phoneticPr fontId="2" type="noConversion"/>
  </si>
  <si>
    <t>차량비</t>
    <phoneticPr fontId="2" type="noConversion"/>
  </si>
  <si>
    <t>기타운영비</t>
    <phoneticPr fontId="2" type="noConversion"/>
  </si>
  <si>
    <t>사업비</t>
    <phoneticPr fontId="2" type="noConversion"/>
  </si>
  <si>
    <t>여비</t>
    <phoneticPr fontId="2" type="noConversion"/>
  </si>
  <si>
    <t>공공요금</t>
    <phoneticPr fontId="2" type="noConversion"/>
  </si>
  <si>
    <t>증액</t>
    <phoneticPr fontId="2" type="noConversion"/>
  </si>
  <si>
    <t>보조금</t>
    <phoneticPr fontId="2" type="noConversion"/>
  </si>
  <si>
    <t>합계</t>
    <phoneticPr fontId="2" type="noConversion"/>
  </si>
  <si>
    <t>보조금수입</t>
    <phoneticPr fontId="2" type="noConversion"/>
  </si>
  <si>
    <t>시군구보조금</t>
    <phoneticPr fontId="2" type="noConversion"/>
  </si>
  <si>
    <t>주간보호사업</t>
    <phoneticPr fontId="2" type="noConversion"/>
  </si>
  <si>
    <t>홍보사업</t>
    <phoneticPr fontId="2" type="noConversion"/>
  </si>
  <si>
    <t>증액</t>
    <phoneticPr fontId="2" type="noConversion"/>
  </si>
  <si>
    <t>보조금예산증가로 인해</t>
    <phoneticPr fontId="2" type="noConversion"/>
  </si>
  <si>
    <t>잡수입</t>
    <phoneticPr fontId="2" type="noConversion"/>
  </si>
  <si>
    <t>기타잡수입</t>
    <phoneticPr fontId="2" type="noConversion"/>
  </si>
  <si>
    <t>후원금수입</t>
    <phoneticPr fontId="2" type="noConversion"/>
  </si>
  <si>
    <t>지정후원금</t>
    <phoneticPr fontId="2" type="noConversion"/>
  </si>
  <si>
    <t>인건비</t>
    <phoneticPr fontId="2" type="noConversion"/>
  </si>
  <si>
    <t>급여</t>
    <phoneticPr fontId="2" type="noConversion"/>
  </si>
  <si>
    <t>상여금</t>
    <phoneticPr fontId="2" type="noConversion"/>
  </si>
  <si>
    <t>퇴직금및퇴직적립금</t>
    <phoneticPr fontId="2" type="noConversion"/>
  </si>
  <si>
    <t>사회보험부담금</t>
    <phoneticPr fontId="2" type="noConversion"/>
  </si>
  <si>
    <t>사업비</t>
    <phoneticPr fontId="2" type="noConversion"/>
  </si>
  <si>
    <t>사업비</t>
    <phoneticPr fontId="2" type="noConversion"/>
  </si>
  <si>
    <t>감액</t>
    <phoneticPr fontId="2" type="noConversion"/>
  </si>
  <si>
    <t>감액</t>
    <phoneticPr fontId="2" type="noConversion"/>
  </si>
  <si>
    <t>제세공과금</t>
    <phoneticPr fontId="2" type="noConversion"/>
  </si>
  <si>
    <t>증액</t>
    <phoneticPr fontId="2" type="noConversion"/>
  </si>
  <si>
    <t>증액</t>
    <phoneticPr fontId="2" type="noConversion"/>
  </si>
  <si>
    <t>차량구입</t>
    <phoneticPr fontId="2" type="noConversion"/>
  </si>
  <si>
    <t>지정후원금차량구입</t>
    <phoneticPr fontId="2" type="noConversion"/>
  </si>
  <si>
    <t>소식지 금액감소</t>
    <phoneticPr fontId="2" type="noConversion"/>
  </si>
  <si>
    <t>차량비로 지출</t>
    <phoneticPr fontId="2" type="noConversion"/>
  </si>
  <si>
    <t>22년 인건비가이드라인</t>
    <phoneticPr fontId="2" type="noConversion"/>
  </si>
  <si>
    <t>22년 인건비가이드라인</t>
    <phoneticPr fontId="2" type="noConversion"/>
  </si>
  <si>
    <t>2022년 제1차 추경 세입세출예산과목 전용조서</t>
    <phoneticPr fontId="2" type="noConversion"/>
  </si>
  <si>
    <t>태양광설치로 전기요금 지원</t>
    <phoneticPr fontId="2" type="noConversion"/>
  </si>
  <si>
    <t>2022년 제2차 추경 세입세출예산과목 전용조서</t>
    <phoneticPr fontId="2" type="noConversion"/>
  </si>
  <si>
    <t>사무비</t>
    <phoneticPr fontId="2" type="noConversion"/>
  </si>
  <si>
    <t>수용비및수수료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</si>
  <si>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</si>
  <si>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</si>
  <si>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</si>
  <si>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</si>
  <si>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감액</t>
    <phoneticPr fontId="2" type="noConversion"/>
  </si>
  <si>
    <t>증액</t>
    <phoneticPr fontId="2" type="noConversion"/>
  </si>
  <si>
    <t>공공요금</t>
    <phoneticPr fontId="2" type="noConversion"/>
  </si>
  <si>
    <t>증액</t>
    <phoneticPr fontId="2" type="noConversion"/>
  </si>
  <si>
    <t>셀토스자동차보험료 인상</t>
    <phoneticPr fontId="2" type="noConversion"/>
  </si>
  <si>
    <t>불용되어 감액</t>
    <phoneticPr fontId="2" type="noConversion"/>
  </si>
  <si>
    <t>불용되어 감액</t>
    <phoneticPr fontId="2" type="noConversion"/>
  </si>
  <si>
    <t>사무비</t>
    <phoneticPr fontId="2" type="noConversion"/>
  </si>
  <si>
    <t>운영비
(보조금)</t>
    <phoneticPr fontId="2" type="noConversion"/>
  </si>
  <si>
    <t>운영비
(후원금)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</si>
</sst>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8" fontId="6" fillId="0" borderId="5" xfId="0" applyNumberFormat="1" applyFont="1" applyBorder="1" applyAlignment="1">
      <alignment horizontal="center" vertical="center" wrapText="1"/>
    </xf>
    <xf numFmtId="41" fontId="6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1" fontId="7" fillId="0" borderId="5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58" fontId="6" fillId="0" borderId="9" xfId="0" applyNumberFormat="1" applyFont="1" applyBorder="1" applyAlignment="1">
      <alignment horizontal="center" vertical="center" wrapText="1"/>
    </xf>
    <xf numFmtId="41" fontId="6" fillId="0" borderId="9" xfId="1" applyFont="1" applyBorder="1" applyAlignment="1">
      <alignment horizontal="center" vertical="center" wrapText="1"/>
    </xf>
    <xf numFmtId="41" fontId="6" fillId="0" borderId="9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58" fontId="6" fillId="2" borderId="11" xfId="0" applyNumberFormat="1" applyFont="1" applyFill="1" applyBorder="1" applyAlignment="1">
      <alignment horizontal="center" vertical="center" wrapText="1"/>
    </xf>
    <xf numFmtId="41" fontId="6" fillId="2" borderId="11" xfId="1" applyFont="1" applyFill="1" applyBorder="1" applyAlignment="1">
      <alignment horizontal="center" vertical="center" wrapText="1"/>
    </xf>
    <xf numFmtId="41" fontId="7" fillId="2" borderId="11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shrinkToFit="1"/>
    </xf>
    <xf numFmtId="58" fontId="6" fillId="2" borderId="16" xfId="0" applyNumberFormat="1" applyFont="1" applyFill="1" applyBorder="1" applyAlignment="1">
      <alignment horizontal="center" vertical="center" wrapText="1"/>
    </xf>
    <xf numFmtId="41" fontId="6" fillId="2" borderId="16" xfId="1" applyFont="1" applyFill="1" applyBorder="1" applyAlignment="1">
      <alignment horizontal="center" vertical="center" wrapText="1"/>
    </xf>
    <xf numFmtId="41" fontId="7" fillId="2" borderId="16" xfId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41" fontId="7" fillId="0" borderId="9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58" fontId="6" fillId="0" borderId="11" xfId="0" applyNumberFormat="1" applyFont="1" applyBorder="1" applyAlignment="1">
      <alignment horizontal="center" vertical="center" wrapText="1"/>
    </xf>
    <xf numFmtId="41" fontId="6" fillId="0" borderId="11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58" fontId="6" fillId="2" borderId="9" xfId="0" applyNumberFormat="1" applyFont="1" applyFill="1" applyBorder="1" applyAlignment="1">
      <alignment horizontal="center" vertical="center" wrapText="1"/>
    </xf>
    <xf numFmtId="41" fontId="6" fillId="2" borderId="9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58" fontId="6" fillId="0" borderId="16" xfId="0" applyNumberFormat="1" applyFont="1" applyBorder="1" applyAlignment="1">
      <alignment horizontal="center" vertical="center" wrapText="1"/>
    </xf>
    <xf numFmtId="41" fontId="0" fillId="0" borderId="21" xfId="1" applyFont="1" applyBorder="1" applyAlignment="1">
      <alignment horizontal="center" vertical="center"/>
    </xf>
    <xf numFmtId="41" fontId="6" fillId="0" borderId="16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41" fontId="9" fillId="2" borderId="9" xfId="1" applyFont="1" applyFill="1" applyBorder="1" applyAlignment="1">
      <alignment horizontal="center" vertical="center"/>
    </xf>
    <xf numFmtId="41" fontId="9" fillId="2" borderId="11" xfId="1" applyFont="1" applyFill="1" applyBorder="1" applyAlignment="1">
      <alignment horizontal="center" vertical="center"/>
    </xf>
    <xf numFmtId="41" fontId="6" fillId="3" borderId="9" xfId="1" applyFont="1" applyFill="1" applyBorder="1" applyAlignment="1">
      <alignment horizontal="center" vertical="center" wrapText="1"/>
    </xf>
    <xf numFmtId="41" fontId="6" fillId="3" borderId="16" xfId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58" fontId="6" fillId="0" borderId="24" xfId="0" applyNumberFormat="1" applyFont="1" applyBorder="1" applyAlignment="1">
      <alignment horizontal="center" vertical="center" wrapText="1"/>
    </xf>
    <xf numFmtId="41" fontId="6" fillId="0" borderId="24" xfId="1" applyFont="1" applyBorder="1" applyAlignment="1">
      <alignment horizontal="center" vertical="center" wrapText="1"/>
    </xf>
    <xf numFmtId="41" fontId="6" fillId="0" borderId="24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58" fontId="6" fillId="0" borderId="27" xfId="0" applyNumberFormat="1" applyFont="1" applyBorder="1" applyAlignment="1">
      <alignment horizontal="center" vertical="center" wrapText="1"/>
    </xf>
    <xf numFmtId="41" fontId="6" fillId="0" borderId="27" xfId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1" fontId="6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41" fontId="0" fillId="0" borderId="30" xfId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shrinkToFit="1"/>
    </xf>
    <xf numFmtId="58" fontId="6" fillId="4" borderId="9" xfId="0" applyNumberFormat="1" applyFont="1" applyFill="1" applyBorder="1" applyAlignment="1">
      <alignment horizontal="center" vertical="center" wrapText="1"/>
    </xf>
    <xf numFmtId="41" fontId="6" fillId="4" borderId="9" xfId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 shrinkToFit="1"/>
    </xf>
    <xf numFmtId="58" fontId="6" fillId="4" borderId="11" xfId="0" applyNumberFormat="1" applyFont="1" applyFill="1" applyBorder="1" applyAlignment="1">
      <alignment horizontal="center" vertical="center" wrapText="1"/>
    </xf>
    <xf numFmtId="41" fontId="6" fillId="4" borderId="11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32" xfId="0" applyFont="1" applyFill="1" applyBorder="1" applyAlignment="1">
      <alignment horizontal="center" vertical="center" shrinkToFit="1"/>
    </xf>
    <xf numFmtId="58" fontId="6" fillId="4" borderId="32" xfId="0" applyNumberFormat="1" applyFont="1" applyFill="1" applyBorder="1" applyAlignment="1">
      <alignment horizontal="center" vertical="center" wrapText="1"/>
    </xf>
    <xf numFmtId="41" fontId="6" fillId="4" borderId="32" xfId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41" fontId="0" fillId="0" borderId="0" xfId="0" applyNumberFormat="1">
      <alignment vertical="center"/>
    </xf>
    <xf numFmtId="0" fontId="6" fillId="0" borderId="29" xfId="0" applyFont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</xdr:row>
      <xdr:rowOff>219075</xdr:rowOff>
    </xdr:from>
    <xdr:to>
      <xdr:col>2</xdr:col>
      <xdr:colOff>28573</xdr:colOff>
      <xdr:row>4</xdr:row>
      <xdr:rowOff>219075</xdr:rowOff>
    </xdr:to>
    <xdr:cxnSp macro="">
      <xdr:nvCxnSpPr>
        <xdr:cNvPr id="2" name="직선 화살표 연결선 1"/>
        <xdr:cNvCxnSpPr/>
      </xdr:nvCxnSpPr>
      <xdr:spPr>
        <a:xfrm flipH="1">
          <a:off x="723900" y="2295525"/>
          <a:ext cx="542923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6</xdr:row>
      <xdr:rowOff>200025</xdr:rowOff>
    </xdr:from>
    <xdr:to>
      <xdr:col>2</xdr:col>
      <xdr:colOff>19048</xdr:colOff>
      <xdr:row>6</xdr:row>
      <xdr:rowOff>200025</xdr:rowOff>
    </xdr:to>
    <xdr:cxnSp macro="">
      <xdr:nvCxnSpPr>
        <xdr:cNvPr id="3" name="직선 화살표 연결선 2"/>
        <xdr:cNvCxnSpPr/>
      </xdr:nvCxnSpPr>
      <xdr:spPr>
        <a:xfrm flipH="1">
          <a:off x="714375" y="3114675"/>
          <a:ext cx="542923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3</xdr:row>
      <xdr:rowOff>228600</xdr:rowOff>
    </xdr:from>
    <xdr:to>
      <xdr:col>1</xdr:col>
      <xdr:colOff>619125</xdr:colOff>
      <xdr:row>3</xdr:row>
      <xdr:rowOff>230189</xdr:rowOff>
    </xdr:to>
    <xdr:cxnSp macro="">
      <xdr:nvCxnSpPr>
        <xdr:cNvPr id="4" name="직선 화살표 연결선 3"/>
        <xdr:cNvCxnSpPr/>
      </xdr:nvCxnSpPr>
      <xdr:spPr>
        <a:xfrm>
          <a:off x="752475" y="1885950"/>
          <a:ext cx="466725" cy="158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5</xdr:row>
      <xdr:rowOff>171450</xdr:rowOff>
    </xdr:from>
    <xdr:to>
      <xdr:col>1</xdr:col>
      <xdr:colOff>619125</xdr:colOff>
      <xdr:row>5</xdr:row>
      <xdr:rowOff>173039</xdr:rowOff>
    </xdr:to>
    <xdr:cxnSp macro="">
      <xdr:nvCxnSpPr>
        <xdr:cNvPr id="5" name="직선 화살표 연결선 4"/>
        <xdr:cNvCxnSpPr/>
      </xdr:nvCxnSpPr>
      <xdr:spPr>
        <a:xfrm>
          <a:off x="752475" y="2667000"/>
          <a:ext cx="466725" cy="158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7</xdr:row>
      <xdr:rowOff>161925</xdr:rowOff>
    </xdr:from>
    <xdr:to>
      <xdr:col>1</xdr:col>
      <xdr:colOff>619125</xdr:colOff>
      <xdr:row>7</xdr:row>
      <xdr:rowOff>163514</xdr:rowOff>
    </xdr:to>
    <xdr:cxnSp macro="">
      <xdr:nvCxnSpPr>
        <xdr:cNvPr id="6" name="직선 화살표 연결선 5"/>
        <xdr:cNvCxnSpPr/>
      </xdr:nvCxnSpPr>
      <xdr:spPr>
        <a:xfrm>
          <a:off x="752475" y="3495675"/>
          <a:ext cx="466725" cy="158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3</xdr:row>
      <xdr:rowOff>171450</xdr:rowOff>
    </xdr:from>
    <xdr:to>
      <xdr:col>1</xdr:col>
      <xdr:colOff>114301</xdr:colOff>
      <xdr:row>7</xdr:row>
      <xdr:rowOff>219075</xdr:rowOff>
    </xdr:to>
    <xdr:cxnSp macro="">
      <xdr:nvCxnSpPr>
        <xdr:cNvPr id="7" name="직선 화살표 연결선 6"/>
        <xdr:cNvCxnSpPr/>
      </xdr:nvCxnSpPr>
      <xdr:spPr>
        <a:xfrm flipH="1">
          <a:off x="714375" y="1828800"/>
          <a:ext cx="1" cy="1724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9</xdr:row>
      <xdr:rowOff>219075</xdr:rowOff>
    </xdr:from>
    <xdr:to>
      <xdr:col>1</xdr:col>
      <xdr:colOff>609600</xdr:colOff>
      <xdr:row>9</xdr:row>
      <xdr:rowOff>220664</xdr:rowOff>
    </xdr:to>
    <xdr:cxnSp macro="">
      <xdr:nvCxnSpPr>
        <xdr:cNvPr id="11" name="직선 화살표 연결선 10"/>
        <xdr:cNvCxnSpPr/>
      </xdr:nvCxnSpPr>
      <xdr:spPr>
        <a:xfrm>
          <a:off x="742950" y="4391025"/>
          <a:ext cx="466725" cy="158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8</xdr:row>
      <xdr:rowOff>285750</xdr:rowOff>
    </xdr:from>
    <xdr:to>
      <xdr:col>2</xdr:col>
      <xdr:colOff>38098</xdr:colOff>
      <xdr:row>8</xdr:row>
      <xdr:rowOff>285750</xdr:rowOff>
    </xdr:to>
    <xdr:cxnSp macro="">
      <xdr:nvCxnSpPr>
        <xdr:cNvPr id="12" name="직선 화살표 연결선 11"/>
        <xdr:cNvCxnSpPr/>
      </xdr:nvCxnSpPr>
      <xdr:spPr>
        <a:xfrm flipH="1">
          <a:off x="733425" y="4038600"/>
          <a:ext cx="542923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95252</xdr:colOff>
      <xdr:row>8</xdr:row>
      <xdr:rowOff>266700</xdr:rowOff>
    </xdr:from>
    <xdr:to>
      <xdr:col>1</xdr:col>
      <xdr:colOff>104775</xdr:colOff>
      <xdr:row>9</xdr:row>
      <xdr:rowOff>276225</xdr:rowOff>
    </xdr:to>
    <xdr:cxnSp macro="">
      <xdr:nvCxnSpPr>
        <xdr:cNvPr id="13" name="직선 화살표 연결선 12"/>
        <xdr:cNvCxnSpPr/>
      </xdr:nvCxnSpPr>
      <xdr:spPr>
        <a:xfrm>
          <a:off x="695327" y="4019550"/>
          <a:ext cx="9523" cy="4286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장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3" workbookViewId="0">
      <selection activeCell="F25" sqref="F25"/>
    </sheetView>
  </sheetViews>
  <sheetFormatPr defaultRowHeight="16.5" x14ac:dyDescent="0.3"/>
  <cols>
    <col min="1" max="1" width="7.875" style="5" customWidth="1"/>
    <col min="2" max="2" width="8.375" style="5" customWidth="1"/>
    <col min="3" max="3" width="10.25" style="5" customWidth="1"/>
    <col min="4" max="4" width="5.75" style="5" customWidth="1"/>
    <col min="5" max="5" width="11.5" style="5" bestFit="1" customWidth="1"/>
    <col min="6" max="6" width="10" style="5" customWidth="1"/>
    <col min="7" max="7" width="11.5" style="5" bestFit="1" customWidth="1"/>
    <col min="8" max="8" width="9" style="5" customWidth="1"/>
    <col min="9" max="9" width="11.875" style="5" customWidth="1"/>
    <col min="15" max="15" width="10.875" bestFit="1" customWidth="1"/>
  </cols>
  <sheetData>
    <row r="1" spans="1:9" ht="60.75" customHeight="1" x14ac:dyDescent="0.3">
      <c r="A1" s="97" t="s">
        <v>53</v>
      </c>
      <c r="B1" s="97"/>
      <c r="C1" s="97"/>
      <c r="D1" s="97"/>
      <c r="E1" s="97"/>
      <c r="F1" s="97"/>
      <c r="G1" s="97"/>
      <c r="H1" s="97"/>
      <c r="I1" s="97"/>
    </row>
    <row r="2" spans="1:9" ht="27" customHeight="1" thickBot="1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3" spans="1:9" ht="42.75" customHeight="1" thickBot="1" x14ac:dyDescent="0.35">
      <c r="A3" s="1" t="s">
        <v>1</v>
      </c>
      <c r="B3" s="2" t="s">
        <v>2</v>
      </c>
      <c r="C3" s="2" t="s">
        <v>3</v>
      </c>
      <c r="D3" s="3" t="s">
        <v>9</v>
      </c>
      <c r="E3" s="3" t="s">
        <v>4</v>
      </c>
      <c r="F3" s="3" t="s">
        <v>5</v>
      </c>
      <c r="G3" s="3" t="s">
        <v>6</v>
      </c>
      <c r="H3" s="2" t="s">
        <v>7</v>
      </c>
      <c r="I3" s="4" t="s">
        <v>8</v>
      </c>
    </row>
    <row r="4" spans="1:9" ht="33" customHeight="1" thickTop="1" x14ac:dyDescent="0.3">
      <c r="A4" s="70" t="s">
        <v>11</v>
      </c>
      <c r="B4" s="71" t="s">
        <v>11</v>
      </c>
      <c r="C4" s="71" t="s">
        <v>12</v>
      </c>
      <c r="D4" s="72">
        <v>44840</v>
      </c>
      <c r="E4" s="73">
        <v>7000000</v>
      </c>
      <c r="F4" s="73">
        <v>1000000</v>
      </c>
      <c r="G4" s="73">
        <f>E4+F4</f>
        <v>8000000</v>
      </c>
      <c r="H4" s="74" t="s">
        <v>13</v>
      </c>
      <c r="I4" s="75"/>
    </row>
    <row r="5" spans="1:9" ht="33" customHeight="1" x14ac:dyDescent="0.3">
      <c r="A5" s="14" t="s">
        <v>25</v>
      </c>
      <c r="B5" s="34" t="s">
        <v>25</v>
      </c>
      <c r="C5" s="16" t="s">
        <v>26</v>
      </c>
      <c r="D5" s="17">
        <v>44840</v>
      </c>
      <c r="E5" s="18">
        <v>210515000</v>
      </c>
      <c r="F5" s="60">
        <v>7170000</v>
      </c>
      <c r="G5" s="18">
        <f t="shared" ref="G5" si="0">E5+F5</f>
        <v>217685000</v>
      </c>
      <c r="H5" s="35" t="s">
        <v>13</v>
      </c>
      <c r="I5" s="20"/>
    </row>
    <row r="6" spans="1:9" ht="33" customHeight="1" x14ac:dyDescent="0.3">
      <c r="A6" s="36" t="s">
        <v>31</v>
      </c>
      <c r="B6" s="37" t="s">
        <v>31</v>
      </c>
      <c r="C6" s="38" t="s">
        <v>32</v>
      </c>
      <c r="D6" s="39">
        <v>44840</v>
      </c>
      <c r="E6" s="40">
        <v>200000</v>
      </c>
      <c r="F6" s="40">
        <v>2200000</v>
      </c>
      <c r="G6" s="40">
        <f>E6+F6</f>
        <v>2400000</v>
      </c>
      <c r="H6" s="41" t="s">
        <v>13</v>
      </c>
      <c r="I6" s="42"/>
    </row>
    <row r="7" spans="1:9" ht="33" customHeight="1" thickBot="1" x14ac:dyDescent="0.35">
      <c r="A7" s="50" t="s">
        <v>33</v>
      </c>
      <c r="B7" s="52" t="s">
        <v>33</v>
      </c>
      <c r="C7" s="51" t="s">
        <v>34</v>
      </c>
      <c r="D7" s="47">
        <v>44840</v>
      </c>
      <c r="E7" s="68"/>
      <c r="F7" s="48">
        <v>2300000</v>
      </c>
      <c r="G7" s="49">
        <f>E7+F7</f>
        <v>2300000</v>
      </c>
      <c r="H7" s="57" t="s">
        <v>13</v>
      </c>
      <c r="I7" s="69"/>
    </row>
    <row r="8" spans="1:9" ht="33" customHeight="1" thickTop="1" x14ac:dyDescent="0.3">
      <c r="A8" s="54" t="s">
        <v>15</v>
      </c>
      <c r="B8" s="21" t="s">
        <v>35</v>
      </c>
      <c r="C8" s="43" t="s">
        <v>36</v>
      </c>
      <c r="D8" s="44">
        <v>44840</v>
      </c>
      <c r="E8" s="45">
        <v>145117500</v>
      </c>
      <c r="F8" s="45">
        <v>-2108500</v>
      </c>
      <c r="G8" s="45">
        <f t="shared" ref="G8:G19" si="1">E8+F8</f>
        <v>143009000</v>
      </c>
      <c r="H8" s="58" t="s">
        <v>14</v>
      </c>
      <c r="I8" s="46" t="s">
        <v>51</v>
      </c>
    </row>
    <row r="9" spans="1:9" ht="33" customHeight="1" x14ac:dyDescent="0.3">
      <c r="A9" s="55"/>
      <c r="B9" s="21"/>
      <c r="C9" s="23" t="s">
        <v>37</v>
      </c>
      <c r="D9" s="24">
        <v>44840</v>
      </c>
      <c r="E9" s="25">
        <v>14448500</v>
      </c>
      <c r="F9" s="25">
        <v>-224500</v>
      </c>
      <c r="G9" s="25">
        <f t="shared" si="1"/>
        <v>14224000</v>
      </c>
      <c r="H9" s="59" t="s">
        <v>43</v>
      </c>
      <c r="I9" s="27" t="s">
        <v>52</v>
      </c>
    </row>
    <row r="10" spans="1:9" ht="33" customHeight="1" x14ac:dyDescent="0.3">
      <c r="A10" s="55"/>
      <c r="B10" s="21"/>
      <c r="C10" s="23" t="s">
        <v>38</v>
      </c>
      <c r="D10" s="24">
        <v>44840</v>
      </c>
      <c r="E10" s="25">
        <v>13115000</v>
      </c>
      <c r="F10" s="25">
        <v>-204000</v>
      </c>
      <c r="G10" s="25">
        <f t="shared" si="1"/>
        <v>12911000</v>
      </c>
      <c r="H10" s="59" t="s">
        <v>14</v>
      </c>
      <c r="I10" s="27" t="s">
        <v>51</v>
      </c>
    </row>
    <row r="11" spans="1:9" ht="33" customHeight="1" x14ac:dyDescent="0.3">
      <c r="A11" s="55"/>
      <c r="B11" s="22"/>
      <c r="C11" s="23" t="s">
        <v>39</v>
      </c>
      <c r="D11" s="24">
        <v>44840</v>
      </c>
      <c r="E11" s="25">
        <v>8148000</v>
      </c>
      <c r="F11" s="25">
        <v>9766000</v>
      </c>
      <c r="G11" s="25">
        <f t="shared" si="1"/>
        <v>17914000</v>
      </c>
      <c r="H11" s="59" t="s">
        <v>14</v>
      </c>
      <c r="I11" s="27" t="s">
        <v>30</v>
      </c>
    </row>
    <row r="12" spans="1:9" ht="33" customHeight="1" x14ac:dyDescent="0.3">
      <c r="A12" s="55"/>
      <c r="B12" s="21" t="s">
        <v>16</v>
      </c>
      <c r="C12" s="23" t="s">
        <v>17</v>
      </c>
      <c r="D12" s="24">
        <v>44840</v>
      </c>
      <c r="E12" s="25">
        <v>2000000</v>
      </c>
      <c r="F12" s="25">
        <v>780000</v>
      </c>
      <c r="G12" s="25">
        <f t="shared" si="1"/>
        <v>2780000</v>
      </c>
      <c r="H12" s="26" t="s">
        <v>22</v>
      </c>
      <c r="I12" s="27" t="s">
        <v>30</v>
      </c>
    </row>
    <row r="13" spans="1:9" ht="33" customHeight="1" x14ac:dyDescent="0.3">
      <c r="A13" s="56"/>
      <c r="B13" s="21"/>
      <c r="C13" s="23" t="s">
        <v>18</v>
      </c>
      <c r="D13" s="24">
        <v>44840</v>
      </c>
      <c r="E13" s="25">
        <v>2206000</v>
      </c>
      <c r="F13" s="25">
        <v>-539000</v>
      </c>
      <c r="G13" s="25">
        <f t="shared" si="1"/>
        <v>1667000</v>
      </c>
      <c r="H13" s="59" t="s">
        <v>42</v>
      </c>
      <c r="I13" s="27" t="s">
        <v>50</v>
      </c>
    </row>
    <row r="14" spans="1:9" ht="33" customHeight="1" x14ac:dyDescent="0.3">
      <c r="A14" s="28" t="s">
        <v>40</v>
      </c>
      <c r="B14" s="53" t="s">
        <v>41</v>
      </c>
      <c r="C14" s="23" t="s">
        <v>28</v>
      </c>
      <c r="D14" s="24">
        <v>44840</v>
      </c>
      <c r="E14" s="25">
        <v>1000000</v>
      </c>
      <c r="F14" s="25">
        <v>-300000</v>
      </c>
      <c r="G14" s="25">
        <f t="shared" si="1"/>
        <v>700000</v>
      </c>
      <c r="H14" s="26" t="s">
        <v>14</v>
      </c>
      <c r="I14" s="27" t="s">
        <v>49</v>
      </c>
    </row>
    <row r="15" spans="1:9" ht="33" customHeight="1" thickBot="1" x14ac:dyDescent="0.35">
      <c r="A15" s="100" t="s">
        <v>23</v>
      </c>
      <c r="B15" s="101"/>
      <c r="C15" s="29" t="s">
        <v>24</v>
      </c>
      <c r="D15" s="30"/>
      <c r="E15" s="31">
        <f>SUM(E8:E14)</f>
        <v>186035000</v>
      </c>
      <c r="F15" s="61">
        <f>SUM(F8:F14)</f>
        <v>7170000</v>
      </c>
      <c r="G15" s="31">
        <f>SUM(G8:G14)</f>
        <v>193205000</v>
      </c>
      <c r="H15" s="32"/>
      <c r="I15" s="33"/>
    </row>
    <row r="16" spans="1:9" ht="33" customHeight="1" thickTop="1" x14ac:dyDescent="0.3">
      <c r="A16" s="6" t="s">
        <v>15</v>
      </c>
      <c r="B16" s="7" t="s">
        <v>16</v>
      </c>
      <c r="C16" s="10" t="s">
        <v>20</v>
      </c>
      <c r="D16" s="8">
        <v>44400</v>
      </c>
      <c r="E16" s="9">
        <v>2000000</v>
      </c>
      <c r="F16" s="9">
        <v>500000</v>
      </c>
      <c r="G16" s="9">
        <f t="shared" si="1"/>
        <v>2500000</v>
      </c>
      <c r="H16" s="12" t="s">
        <v>29</v>
      </c>
      <c r="I16" s="13"/>
    </row>
    <row r="17" spans="1:9" ht="33" customHeight="1" x14ac:dyDescent="0.3">
      <c r="A17" s="11"/>
      <c r="B17" s="7"/>
      <c r="C17" s="38" t="s">
        <v>21</v>
      </c>
      <c r="D17" s="39">
        <v>44400</v>
      </c>
      <c r="E17" s="40">
        <v>2500000</v>
      </c>
      <c r="F17" s="40">
        <v>-500000</v>
      </c>
      <c r="G17" s="40">
        <f t="shared" si="1"/>
        <v>2000000</v>
      </c>
      <c r="H17" s="76" t="s">
        <v>14</v>
      </c>
      <c r="I17" s="77" t="s">
        <v>54</v>
      </c>
    </row>
    <row r="18" spans="1:9" ht="33" customHeight="1" x14ac:dyDescent="0.3">
      <c r="A18" s="14"/>
      <c r="B18" s="15"/>
      <c r="C18" s="16" t="s">
        <v>44</v>
      </c>
      <c r="D18" s="17">
        <v>44400</v>
      </c>
      <c r="E18" s="18">
        <v>3000000</v>
      </c>
      <c r="F18" s="18">
        <v>700000</v>
      </c>
      <c r="G18" s="18">
        <f t="shared" si="1"/>
        <v>3700000</v>
      </c>
      <c r="H18" s="19" t="s">
        <v>45</v>
      </c>
      <c r="I18" s="20" t="s">
        <v>47</v>
      </c>
    </row>
    <row r="19" spans="1:9" ht="27" customHeight="1" thickBot="1" x14ac:dyDescent="0.35">
      <c r="A19" s="62" t="s">
        <v>19</v>
      </c>
      <c r="B19" s="63" t="s">
        <v>19</v>
      </c>
      <c r="C19" s="63" t="s">
        <v>27</v>
      </c>
      <c r="D19" s="64">
        <v>44400</v>
      </c>
      <c r="E19" s="65">
        <v>4000000</v>
      </c>
      <c r="F19" s="65">
        <v>28893000</v>
      </c>
      <c r="G19" s="65">
        <f t="shared" si="1"/>
        <v>32893000</v>
      </c>
      <c r="H19" s="66" t="s">
        <v>46</v>
      </c>
      <c r="I19" s="67" t="s">
        <v>48</v>
      </c>
    </row>
    <row r="20" spans="1:9" ht="23.25" customHeight="1" x14ac:dyDescent="0.3">
      <c r="H20" s="99" t="s">
        <v>10</v>
      </c>
      <c r="I20" s="99"/>
    </row>
  </sheetData>
  <mergeCells count="4">
    <mergeCell ref="A1:I1"/>
    <mergeCell ref="A2:I2"/>
    <mergeCell ref="H20:I20"/>
    <mergeCell ref="A15:B15"/>
  </mergeCells>
  <phoneticPr fontId="2" type="noConversion"/>
  <pageMargins left="0.55000000000000004" right="0.17" top="0.69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8" workbookViewId="0">
      <selection activeCell="H14" sqref="H14"/>
    </sheetView>
  </sheetViews>
  <sheetFormatPr defaultRowHeight="16.5" x14ac:dyDescent="0.3"/>
  <cols>
    <col min="1" max="1" width="7.875" style="5" customWidth="1"/>
    <col min="2" max="2" width="8.375" style="5" customWidth="1"/>
    <col min="3" max="3" width="10.25" style="5" customWidth="1"/>
    <col min="4" max="4" width="5.75" style="5" customWidth="1"/>
    <col min="5" max="5" width="11.5" style="5" bestFit="1" customWidth="1"/>
    <col min="6" max="6" width="10" style="5" customWidth="1"/>
    <col min="7" max="7" width="11.5" style="5" bestFit="1" customWidth="1"/>
    <col min="8" max="8" width="9" style="5" customWidth="1"/>
    <col min="9" max="9" width="11.875" style="5" customWidth="1"/>
    <col min="15" max="15" width="10.875" bestFit="1" customWidth="1"/>
  </cols>
  <sheetData>
    <row r="1" spans="1:13" ht="60.75" customHeight="1" x14ac:dyDescent="0.3">
      <c r="A1" s="97" t="s">
        <v>55</v>
      </c>
      <c r="B1" s="97"/>
      <c r="C1" s="97"/>
      <c r="D1" s="97"/>
      <c r="E1" s="97"/>
      <c r="F1" s="97"/>
      <c r="G1" s="97"/>
      <c r="H1" s="97"/>
      <c r="I1" s="97"/>
    </row>
    <row r="2" spans="1:13" ht="27" customHeight="1" thickBot="1" x14ac:dyDescent="0.35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3" spans="1:13" ht="42.75" customHeight="1" thickBot="1" x14ac:dyDescent="0.35">
      <c r="A3" s="1" t="s">
        <v>1</v>
      </c>
      <c r="B3" s="2" t="s">
        <v>2</v>
      </c>
      <c r="C3" s="2" t="s">
        <v>3</v>
      </c>
      <c r="D3" s="3" t="s">
        <v>9</v>
      </c>
      <c r="E3" s="3" t="s">
        <v>4</v>
      </c>
      <c r="F3" s="3" t="s">
        <v>5</v>
      </c>
      <c r="G3" s="3" t="s">
        <v>6</v>
      </c>
      <c r="H3" s="2" t="s">
        <v>7</v>
      </c>
      <c r="I3" s="4" t="s">
        <v>8</v>
      </c>
    </row>
    <row r="4" spans="1:13" ht="33" customHeight="1" thickTop="1" x14ac:dyDescent="0.3">
      <c r="A4" s="102" t="s">
        <v>56</v>
      </c>
      <c r="B4" s="108" t="s">
        <v>70</v>
      </c>
      <c r="C4" s="71" t="s">
        <v>57</v>
      </c>
      <c r="D4" s="72">
        <v>44896</v>
      </c>
      <c r="E4" s="73">
        <v>3300000</v>
      </c>
      <c r="F4" s="73">
        <v>94230</v>
      </c>
      <c r="G4" s="73">
        <f>E4+F4</f>
        <v>3394230</v>
      </c>
      <c r="H4" s="74" t="s">
        <v>13</v>
      </c>
      <c r="I4" s="75"/>
    </row>
    <row r="5" spans="1:13" ht="33" customHeight="1" x14ac:dyDescent="0.3">
      <c r="A5" s="103"/>
      <c r="B5" s="105"/>
      <c r="C5" s="16" t="s">
        <v>58</v>
      </c>
      <c r="D5" s="39">
        <v>44896</v>
      </c>
      <c r="E5" s="18">
        <v>1500000</v>
      </c>
      <c r="F5" s="81">
        <v>-186360</v>
      </c>
      <c r="G5" s="18">
        <f t="shared" ref="G5" si="0">E5+F5</f>
        <v>1313640</v>
      </c>
      <c r="H5" s="19" t="s">
        <v>62</v>
      </c>
      <c r="I5" s="20" t="s">
        <v>68</v>
      </c>
    </row>
    <row r="6" spans="1:13" ht="33" customHeight="1" x14ac:dyDescent="0.3">
      <c r="A6" s="103"/>
      <c r="B6" s="105"/>
      <c r="C6" s="38" t="s">
        <v>59</v>
      </c>
      <c r="D6" s="17">
        <v>44896</v>
      </c>
      <c r="E6" s="40">
        <v>3000000</v>
      </c>
      <c r="F6" s="40">
        <v>61120</v>
      </c>
      <c r="G6" s="40">
        <f>E6+F6</f>
        <v>3061120</v>
      </c>
      <c r="H6" s="41" t="s">
        <v>13</v>
      </c>
      <c r="I6" s="42"/>
    </row>
    <row r="7" spans="1:13" ht="33" customHeight="1" x14ac:dyDescent="0.3">
      <c r="A7" s="103"/>
      <c r="B7" s="105"/>
      <c r="C7" s="38" t="s">
        <v>60</v>
      </c>
      <c r="D7" s="39">
        <v>44896</v>
      </c>
      <c r="E7" s="40">
        <v>2780000</v>
      </c>
      <c r="F7" s="78">
        <v>-3790</v>
      </c>
      <c r="G7" s="40">
        <f>E7+F7</f>
        <v>2776210</v>
      </c>
      <c r="H7" s="83" t="s">
        <v>62</v>
      </c>
      <c r="I7" s="88" t="s">
        <v>67</v>
      </c>
    </row>
    <row r="8" spans="1:13" ht="33" customHeight="1" thickBot="1" x14ac:dyDescent="0.35">
      <c r="A8" s="104"/>
      <c r="B8" s="106"/>
      <c r="C8" s="91" t="s">
        <v>61</v>
      </c>
      <c r="D8" s="92">
        <v>44896</v>
      </c>
      <c r="E8" s="93">
        <v>1667000</v>
      </c>
      <c r="F8" s="93">
        <v>34800</v>
      </c>
      <c r="G8" s="93">
        <f t="shared" ref="G8:G10" si="1">E8+F8</f>
        <v>1701800</v>
      </c>
      <c r="H8" s="96" t="s">
        <v>65</v>
      </c>
      <c r="I8" s="94"/>
      <c r="M8" s="107"/>
    </row>
    <row r="9" spans="1:13" ht="33" customHeight="1" thickTop="1" x14ac:dyDescent="0.3">
      <c r="A9" s="84" t="s">
        <v>69</v>
      </c>
      <c r="B9" s="109" t="s">
        <v>71</v>
      </c>
      <c r="C9" s="79" t="s">
        <v>64</v>
      </c>
      <c r="D9" s="80">
        <v>44896</v>
      </c>
      <c r="E9" s="81">
        <v>500000</v>
      </c>
      <c r="F9" s="81">
        <v>-72410</v>
      </c>
      <c r="G9" s="81">
        <f t="shared" si="1"/>
        <v>427590</v>
      </c>
      <c r="H9" s="95" t="s">
        <v>62</v>
      </c>
      <c r="I9" s="82" t="s">
        <v>67</v>
      </c>
    </row>
    <row r="10" spans="1:13" ht="33" customHeight="1" x14ac:dyDescent="0.3">
      <c r="A10" s="90"/>
      <c r="B10" s="89"/>
      <c r="C10" s="85" t="s">
        <v>59</v>
      </c>
      <c r="D10" s="86">
        <v>44896</v>
      </c>
      <c r="E10" s="87">
        <v>700000</v>
      </c>
      <c r="F10" s="87">
        <v>72410</v>
      </c>
      <c r="G10" s="87">
        <f t="shared" si="1"/>
        <v>772410</v>
      </c>
      <c r="H10" s="41" t="s">
        <v>63</v>
      </c>
      <c r="I10" s="88" t="s">
        <v>66</v>
      </c>
    </row>
    <row r="11" spans="1:13" ht="27" customHeight="1" thickBot="1" x14ac:dyDescent="0.35">
      <c r="A11" s="62"/>
      <c r="B11" s="63"/>
      <c r="C11" s="63"/>
      <c r="D11" s="64"/>
      <c r="E11" s="65"/>
      <c r="F11" s="65"/>
      <c r="G11" s="65"/>
      <c r="H11" s="66"/>
      <c r="I11" s="67"/>
    </row>
    <row r="12" spans="1:13" ht="23.25" customHeight="1" x14ac:dyDescent="0.3">
      <c r="H12" s="99" t="s">
        <v>10</v>
      </c>
      <c r="I12" s="99"/>
    </row>
  </sheetData>
  <mergeCells count="5">
    <mergeCell ref="A1:I1"/>
    <mergeCell ref="A2:I2"/>
    <mergeCell ref="H12:I12"/>
    <mergeCell ref="A4:A8"/>
    <mergeCell ref="B4:B8"/>
  </mergeCells>
  <phoneticPr fontId="2" type="noConversion"/>
  <pageMargins left="0.55000000000000004" right="0.17" top="0.69" bottom="0.3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2022년1차 추경</vt:lpstr>
      <vt:lpstr>2022년2차 추경 </vt:lpstr>
      <vt:lpstr>Sheet2</vt:lpstr>
      <vt:lpstr>Sheet3</vt:lpstr>
    </vt:vector>
  </TitlesOfParts>
  <Company>ygom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ompc</dc:creator>
  <cp:lastModifiedBy>User</cp:lastModifiedBy>
  <cp:lastPrinted>2022-12-22T07:54:29Z</cp:lastPrinted>
  <dcterms:created xsi:type="dcterms:W3CDTF">2012-10-11T04:20:39Z</dcterms:created>
  <dcterms:modified xsi:type="dcterms:W3CDTF">2022-12-22T07:54:32Z</dcterms:modified>
</cp:coreProperties>
</file>